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VILICUS\Quality\Process Doc Review\2022 OD 26-07 Rev x Monthly Financial Reports Submission Process\"/>
    </mc:Choice>
  </mc:AlternateContent>
  <xr:revisionPtr revIDLastSave="0" documentId="13_ncr:1_{3E3D6A85-C46D-4C8F-9275-716BF486B07D}" xr6:coauthVersionLast="36" xr6:coauthVersionMax="36" xr10:uidLastSave="{00000000-0000-0000-0000-000000000000}"/>
  <bookViews>
    <workbookView xWindow="0" yWindow="0" windowWidth="17250" windowHeight="7845" activeTab="1" xr2:uid="{00000000-000D-0000-FFFF-FFFF00000000}"/>
  </bookViews>
  <sheets>
    <sheet name="Special Proj MFR" sheetId="2" r:id="rId1"/>
    <sheet name="Instructions" sheetId="1" r:id="rId2"/>
  </sheets>
  <definedNames>
    <definedName name="_xlnm.Print_Area" localSheetId="1">Instructions!$A$1:$S$49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2" l="1"/>
  <c r="M26" i="2"/>
  <c r="K24" i="2" l="1"/>
  <c r="L24" i="2" s="1"/>
  <c r="K23" i="2"/>
  <c r="L23" i="2" s="1"/>
  <c r="H24" i="2"/>
  <c r="H23" i="2"/>
  <c r="L13" i="2"/>
  <c r="K22" i="2" l="1"/>
  <c r="L22" i="2" s="1"/>
  <c r="K21" i="2"/>
  <c r="L21" i="2" s="1"/>
  <c r="K20" i="2"/>
  <c r="L20" i="2" s="1"/>
  <c r="K19" i="2"/>
  <c r="L19" i="2" s="1"/>
  <c r="H22" i="2"/>
  <c r="E26" i="2" l="1"/>
  <c r="H19" i="2" l="1"/>
  <c r="H20" i="2"/>
  <c r="H21" i="2"/>
  <c r="F26" i="2"/>
  <c r="G26" i="2"/>
  <c r="J26" i="2" l="1"/>
  <c r="H26" i="2"/>
  <c r="F27" i="2" s="1"/>
  <c r="I26" i="2"/>
  <c r="K26" i="2" l="1"/>
  <c r="L26" i="2" s="1"/>
  <c r="I27" i="2" l="1"/>
</calcChain>
</file>

<file path=xl/sharedStrings.xml><?xml version="1.0" encoding="utf-8"?>
<sst xmlns="http://schemas.openxmlformats.org/spreadsheetml/2006/main" count="93" uniqueCount="84">
  <si>
    <t>DO NOT request funds which may be pending via modification.  Your request must be limited to that which is contracted.</t>
  </si>
  <si>
    <t>Monthly Financial Reports are due no later than the 5th working day of each month.</t>
  </si>
  <si>
    <t>DUE DATE:</t>
  </si>
  <si>
    <t>Report Completed By:</t>
  </si>
  <si>
    <t xml:space="preserve">Authorized Personnel     </t>
  </si>
  <si>
    <t>I CERTIFY that this report is correct and complete, and that all outlays and unpaid obligations are for the purpose set forth in the agreement.</t>
  </si>
  <si>
    <t>TOTAL</t>
  </si>
  <si>
    <t>Workshop Supplies</t>
  </si>
  <si>
    <t>Equipment Purchase</t>
  </si>
  <si>
    <t>Fringe Benefits</t>
  </si>
  <si>
    <t>Payroll Taxes</t>
  </si>
  <si>
    <t>Salaries</t>
  </si>
  <si>
    <t>PROGRAM</t>
  </si>
  <si>
    <t>ADMIN</t>
  </si>
  <si>
    <t>OPERATIONAL BUDGET:</t>
  </si>
  <si>
    <t>ACCT #</t>
  </si>
  <si>
    <t xml:space="preserve">       YEAR - TO - DATE EXPENDITURES</t>
  </si>
  <si>
    <t xml:space="preserve">     CURRENT MONTH EXPENDITURES</t>
  </si>
  <si>
    <t xml:space="preserve">               CASH ON HAND, END OF PERIOD:</t>
  </si>
  <si>
    <t>PHONE:</t>
  </si>
  <si>
    <t xml:space="preserve">              CASH DISBURSED YEAR- TO- DATE:</t>
  </si>
  <si>
    <t>CITY:</t>
  </si>
  <si>
    <t xml:space="preserve">              CASH RECEIVED YEAR-TO- DATE:</t>
  </si>
  <si>
    <t>MAILING ADDRESS:</t>
  </si>
  <si>
    <t xml:space="preserve">SERVICE PROVIDER:  </t>
  </si>
  <si>
    <t>REPORT MONTH:</t>
  </si>
  <si>
    <t>CONTRACT NO:  ______________________</t>
  </si>
  <si>
    <t>BUDGET</t>
  </si>
  <si>
    <t>Initial</t>
  </si>
  <si>
    <t>Other Operational Expenses</t>
  </si>
  <si>
    <t>A</t>
  </si>
  <si>
    <t>B</t>
  </si>
  <si>
    <t>C</t>
  </si>
  <si>
    <t>D</t>
  </si>
  <si>
    <t>E</t>
  </si>
  <si>
    <t>G</t>
  </si>
  <si>
    <t>H</t>
  </si>
  <si>
    <t xml:space="preserve">F </t>
  </si>
  <si>
    <t>Late reports may not be reimbursed until the first of the following month.</t>
  </si>
  <si>
    <t xml:space="preserve">YTD Percent Expended </t>
  </si>
  <si>
    <t>MONTHLY AMOUNT</t>
  </si>
  <si>
    <t>YEAR TO DATE</t>
  </si>
  <si>
    <t>IN - KIND</t>
  </si>
  <si>
    <t>CURRENT MONTH</t>
  </si>
  <si>
    <t xml:space="preserve">YEAR TO DATE </t>
  </si>
  <si>
    <t xml:space="preserve">I </t>
  </si>
  <si>
    <t>J</t>
  </si>
  <si>
    <t xml:space="preserve"> </t>
  </si>
  <si>
    <t xml:space="preserve">Report Month  </t>
  </si>
  <si>
    <t>Please check the appropriate box for either the Adult or Dislocated Worker funding the Monthly Financial Report represents. If neither, please leave blank.</t>
  </si>
  <si>
    <t>1.    Administrative</t>
  </si>
  <si>
    <t>2.    Program</t>
  </si>
  <si>
    <t>Please complete Column A with the Initial Budget Line Items (Salaries, Payroll Taxes, Fringe Benefits, Operational Expenses, Equipment Purchases and Workshop Supplies).</t>
  </si>
  <si>
    <t>Column B and C should be completed with the expenditures for the month relating to the appropriate cost categories as follows:</t>
  </si>
  <si>
    <t>Column D should be the sum of the Current Month Expenditures for the above 2 categories</t>
  </si>
  <si>
    <t>Column E and F should reflect the cumulative Year-To-Date Expenditures for each cost category</t>
  </si>
  <si>
    <t>Column G should be the sum of the cumulative Year-To-Date Expenditures for both categories</t>
  </si>
  <si>
    <t>Column H should reflect the YTD Percent Expended.  This percentage is determined by dividing Column G – Total Year to Date amount by Column A – Budget amount.</t>
  </si>
  <si>
    <t xml:space="preserve">Cell K13 - Above the Year-To-Date Expenditures should reflect the current month you are reporting.  </t>
  </si>
  <si>
    <t xml:space="preserve">For example, if you are reporting for the month of Aug 2017, this would be the second month of the contract period; the number 2 should be entered.  </t>
  </si>
  <si>
    <t xml:space="preserve">Once you enter the report month number, you will notice a percentage populating in Cell L13.  </t>
  </si>
  <si>
    <t xml:space="preserve">This is based on a 12 month contracting period of July 2017 through June 2018; therefore, if you enter the number 2, it will take 2 and divide it by 12 months, </t>
  </si>
  <si>
    <t>to give you the 2/12 percent expended of 16.67%.  If your contract period is longer than 12 months, then please adjust these formulas accordingly.</t>
  </si>
  <si>
    <t xml:space="preserve">This will allow you the opportunity to see on a monthly basis, your percent expended for each Monthly Financial Report submitted.  </t>
  </si>
  <si>
    <t xml:space="preserve"> for both forecasting and budget modification purposes.</t>
  </si>
  <si>
    <t xml:space="preserve">This will also assist with the management of your contract to date expenditures to determine if you are running higher or lower than an average percent expended, </t>
  </si>
  <si>
    <t>STEPS</t>
  </si>
  <si>
    <t>SPECIAL PROJECTS MONTHLY FINANCIAL REPORT INSTRUCTIONS</t>
  </si>
  <si>
    <t>Grant Name:</t>
  </si>
  <si>
    <t xml:space="preserve">Providers must complete Monthly Financial Reports on a monthly basis, even if it is a Zero Invoice.  </t>
  </si>
  <si>
    <t>Slingshot</t>
  </si>
  <si>
    <t>Please enter Grant Name the Special Project Monthly Financial Report represents.</t>
  </si>
  <si>
    <t xml:space="preserve">Report Month should reflect the month you are requesting expense reimbursement for and should cover the contracting period, for example, if a 12 month contracting period of July 2017 through June 2018. </t>
  </si>
  <si>
    <t>Please Note - All Equipment Purchases must have prior written approval from the FRWDB.</t>
  </si>
  <si>
    <t>Column I should reflect the Current Month In-Kind Expenditures.  If not applicable, please leave blank.</t>
  </si>
  <si>
    <t>Column J should reflect the Year to Date Total for In-Kind Expenditures.  If not applicable, please leave blank.</t>
  </si>
  <si>
    <t xml:space="preserve">During a Report Month that a Budget Modification has been approved, change the “Initial” wording in column A (cell E18), to number 1, and enter the modified budget numbers for each line item, </t>
  </si>
  <si>
    <t>Should you have any questions on completing the Monthly Financial report, please contact the FRWDB Contracting Unit.</t>
  </si>
  <si>
    <t>Date</t>
  </si>
  <si>
    <t>It is important that the contract period month is entered first, in Cell K13, in an effort for Cell L13 to auto-calculate.</t>
  </si>
  <si>
    <t>If it happens to be a second modification, then enter 2 along with the new budget numbers for Mod 2, and so on, for each approved budget modification throughout the contracting period.</t>
  </si>
  <si>
    <t>When submitting your Final or Closeout Invoice for the contract period ending date, the Report Month should reflect FINAL 2018.</t>
  </si>
  <si>
    <t>PLEASE NOTE:  SAMPLE CONTENT HAS BEEN ENTERED FOR FORMULA ANALYSIS PURPOSES ONLY, ON THE INVOICE TAB</t>
  </si>
  <si>
    <t>Payment made within 45-60 days from the date the Monthly Financial Report is received.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</si>
</sst>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Arial Black"/>
      <family val="2"/>
    </font>
    <font>
      <sz val="14"/>
      <name val="Arial Black"/>
      <family val="2"/>
    </font>
    <font>
      <sz val="14"/>
      <color theme="1"/>
      <name val="Arial Black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ck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ck">
        <color theme="1" tint="0.499984740745262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Border="1" applyAlignment="1">
      <alignment horizontal="left"/>
    </xf>
    <xf numFmtId="0" fontId="2" fillId="0" borderId="0" xfId="1" applyFont="1"/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2" fillId="0" borderId="1" xfId="1" applyFont="1" applyBorder="1"/>
    <xf numFmtId="0" fontId="2" fillId="0" borderId="1" xfId="1" applyFont="1" applyBorder="1" applyAlignment="1"/>
    <xf numFmtId="0" fontId="1" fillId="0" borderId="0" xfId="1" applyFont="1"/>
    <xf numFmtId="0" fontId="3" fillId="0" borderId="0" xfId="1" applyFont="1"/>
    <xf numFmtId="0" fontId="2" fillId="0" borderId="6" xfId="1" applyFont="1" applyBorder="1"/>
    <xf numFmtId="0" fontId="4" fillId="0" borderId="7" xfId="1" applyFont="1" applyBorder="1"/>
    <xf numFmtId="0" fontId="2" fillId="0" borderId="8" xfId="1" applyFont="1" applyBorder="1" applyAlignment="1">
      <alignment horizontal="center"/>
    </xf>
    <xf numFmtId="0" fontId="3" fillId="0" borderId="6" xfId="1" applyFont="1" applyBorder="1"/>
    <xf numFmtId="0" fontId="3" fillId="0" borderId="8" xfId="1" applyFont="1" applyBorder="1" applyAlignment="1">
      <alignment horizontal="center"/>
    </xf>
    <xf numFmtId="0" fontId="5" fillId="0" borderId="6" xfId="1" applyFont="1" applyBorder="1"/>
    <xf numFmtId="0" fontId="2" fillId="0" borderId="7" xfId="1" applyFont="1" applyBorder="1"/>
    <xf numFmtId="0" fontId="2" fillId="0" borderId="14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15" xfId="1" applyFont="1" applyBorder="1"/>
    <xf numFmtId="0" fontId="6" fillId="0" borderId="12" xfId="1" applyFont="1" applyBorder="1"/>
    <xf numFmtId="0" fontId="6" fillId="0" borderId="14" xfId="1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6" fillId="0" borderId="1" xfId="1" applyFont="1" applyBorder="1"/>
    <xf numFmtId="0" fontId="6" fillId="0" borderId="1" xfId="1" applyFont="1" applyBorder="1" applyAlignment="1">
      <alignment horizontal="left"/>
    </xf>
    <xf numFmtId="0" fontId="1" fillId="0" borderId="29" xfId="1" applyBorder="1"/>
    <xf numFmtId="0" fontId="1" fillId="0" borderId="0" xfId="1" applyAlignment="1"/>
    <xf numFmtId="0" fontId="1" fillId="0" borderId="23" xfId="1" applyBorder="1"/>
    <xf numFmtId="0" fontId="1" fillId="0" borderId="29" xfId="1" applyBorder="1" applyAlignment="1">
      <alignment horizontal="right"/>
    </xf>
    <xf numFmtId="0" fontId="1" fillId="0" borderId="1" xfId="1" applyBorder="1"/>
    <xf numFmtId="0" fontId="8" fillId="0" borderId="0" xfId="1" applyFont="1"/>
    <xf numFmtId="0" fontId="1" fillId="0" borderId="0" xfId="1" applyAlignment="1">
      <alignment horizontal="left"/>
    </xf>
    <xf numFmtId="0" fontId="9" fillId="0" borderId="0" xfId="1" applyFont="1" applyAlignment="1">
      <alignment horizontal="center"/>
    </xf>
    <xf numFmtId="4" fontId="2" fillId="0" borderId="10" xfId="1" applyNumberFormat="1" applyFont="1" applyBorder="1"/>
    <xf numFmtId="4" fontId="2" fillId="0" borderId="12" xfId="1" applyNumberFormat="1" applyFont="1" applyBorder="1"/>
    <xf numFmtId="4" fontId="2" fillId="0" borderId="11" xfId="1" applyNumberFormat="1" applyFont="1" applyBorder="1"/>
    <xf numFmtId="4" fontId="2" fillId="0" borderId="15" xfId="1" applyNumberFormat="1" applyFont="1" applyBorder="1"/>
    <xf numFmtId="4" fontId="2" fillId="0" borderId="5" xfId="1" applyNumberFormat="1" applyFont="1" applyBorder="1"/>
    <xf numFmtId="4" fontId="2" fillId="0" borderId="4" xfId="1" applyNumberFormat="1" applyFont="1" applyBorder="1"/>
    <xf numFmtId="4" fontId="2" fillId="0" borderId="7" xfId="1" applyNumberFormat="1" applyFont="1" applyBorder="1"/>
    <xf numFmtId="4" fontId="2" fillId="0" borderId="3" xfId="1" applyNumberFormat="1" applyFont="1" applyBorder="1"/>
    <xf numFmtId="4" fontId="2" fillId="0" borderId="5" xfId="1" applyNumberFormat="1" applyFont="1" applyFill="1" applyBorder="1"/>
    <xf numFmtId="4" fontId="2" fillId="0" borderId="4" xfId="1" applyNumberFormat="1" applyFont="1" applyFill="1" applyBorder="1"/>
    <xf numFmtId="4" fontId="2" fillId="0" borderId="6" xfId="1" applyNumberFormat="1" applyFont="1" applyFill="1" applyBorder="1"/>
    <xf numFmtId="0" fontId="6" fillId="2" borderId="30" xfId="1" applyFont="1" applyFill="1" applyBorder="1" applyAlignment="1">
      <alignment horizontal="center"/>
    </xf>
    <xf numFmtId="3" fontId="4" fillId="2" borderId="30" xfId="1" applyNumberFormat="1" applyFont="1" applyFill="1" applyBorder="1"/>
    <xf numFmtId="0" fontId="6" fillId="2" borderId="2" xfId="1" applyFont="1" applyFill="1" applyBorder="1" applyAlignment="1">
      <alignment horizontal="center"/>
    </xf>
    <xf numFmtId="0" fontId="2" fillId="0" borderId="7" xfId="1" applyFont="1" applyFill="1" applyBorder="1"/>
    <xf numFmtId="0" fontId="2" fillId="0" borderId="6" xfId="1" applyFont="1" applyFill="1" applyBorder="1"/>
    <xf numFmtId="10" fontId="4" fillId="0" borderId="0" xfId="1" applyNumberFormat="1" applyFont="1" applyFill="1"/>
    <xf numFmtId="10" fontId="1" fillId="0" borderId="0" xfId="1" applyNumberFormat="1"/>
    <xf numFmtId="10" fontId="4" fillId="2" borderId="9" xfId="1" applyNumberFormat="1" applyFont="1" applyFill="1" applyBorder="1"/>
    <xf numFmtId="0" fontId="4" fillId="0" borderId="0" xfId="1" applyFont="1" applyFill="1"/>
    <xf numFmtId="0" fontId="6" fillId="0" borderId="30" xfId="1" applyFont="1" applyBorder="1" applyAlignment="1">
      <alignment horizontal="center"/>
    </xf>
    <xf numFmtId="4" fontId="2" fillId="0" borderId="30" xfId="1" applyNumberFormat="1" applyFont="1" applyBorder="1"/>
    <xf numFmtId="0" fontId="10" fillId="0" borderId="0" xfId="0" applyFont="1"/>
    <xf numFmtId="0" fontId="0" fillId="0" borderId="0" xfId="0" applyFont="1"/>
    <xf numFmtId="0" fontId="12" fillId="0" borderId="0" xfId="0" applyFont="1"/>
    <xf numFmtId="2" fontId="1" fillId="0" borderId="1" xfId="1" applyNumberFormat="1" applyBorder="1"/>
    <xf numFmtId="164" fontId="11" fillId="0" borderId="0" xfId="1" applyNumberFormat="1" applyFont="1" applyBorder="1" applyAlignment="1"/>
    <xf numFmtId="0" fontId="6" fillId="0" borderId="35" xfId="1" applyFont="1" applyBorder="1"/>
    <xf numFmtId="0" fontId="4" fillId="3" borderId="30" xfId="1" applyFont="1" applyFill="1" applyBorder="1" applyAlignment="1">
      <alignment horizontal="center"/>
    </xf>
    <xf numFmtId="10" fontId="4" fillId="3" borderId="3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1" fillId="0" borderId="0" xfId="1" applyFill="1" applyBorder="1"/>
    <xf numFmtId="0" fontId="1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/>
    <xf numFmtId="0" fontId="14" fillId="0" borderId="0" xfId="0" applyFont="1" applyFill="1"/>
    <xf numFmtId="0" fontId="10" fillId="0" borderId="0" xfId="0" applyFont="1" applyFill="1"/>
    <xf numFmtId="0" fontId="14" fillId="4" borderId="28" xfId="0" applyFont="1" applyFill="1" applyBorder="1"/>
    <xf numFmtId="0" fontId="14" fillId="4" borderId="27" xfId="0" applyFont="1" applyFill="1" applyBorder="1"/>
    <xf numFmtId="0" fontId="10" fillId="4" borderId="27" xfId="0" applyFont="1" applyFill="1" applyBorder="1"/>
    <xf numFmtId="0" fontId="10" fillId="4" borderId="26" xfId="0" applyFont="1" applyFill="1" applyBorder="1"/>
    <xf numFmtId="0" fontId="0" fillId="4" borderId="26" xfId="0" applyFill="1" applyBorder="1"/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19" fillId="0" borderId="0" xfId="1" applyFont="1" applyFill="1"/>
    <xf numFmtId="0" fontId="4" fillId="4" borderId="0" xfId="0" applyFont="1" applyFill="1"/>
    <xf numFmtId="0" fontId="4" fillId="4" borderId="0" xfId="1" applyFont="1" applyFill="1"/>
    <xf numFmtId="0" fontId="4" fillId="4" borderId="0" xfId="1" applyFont="1" applyFill="1" applyBorder="1"/>
    <xf numFmtId="164" fontId="11" fillId="0" borderId="1" xfId="1" applyNumberFormat="1" applyFont="1" applyBorder="1" applyAlignment="1"/>
    <xf numFmtId="164" fontId="15" fillId="0" borderId="1" xfId="0" applyNumberFormat="1" applyFont="1" applyBorder="1" applyAlignment="1"/>
    <xf numFmtId="0" fontId="17" fillId="0" borderId="1" xfId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9" xfId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33" xfId="1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2" fillId="0" borderId="1" xfId="1" applyFont="1" applyBorder="1" applyAlignment="1">
      <alignment horizontal="right"/>
    </xf>
    <xf numFmtId="0" fontId="4" fillId="0" borderId="0" xfId="1" applyFont="1" applyAlignment="1">
      <alignment horizontal="center"/>
    </xf>
    <xf numFmtId="0" fontId="1" fillId="0" borderId="32" xfId="1" applyFont="1" applyBorder="1" applyAlignment="1">
      <alignment horizontal="center" wrapText="1"/>
    </xf>
    <xf numFmtId="0" fontId="1" fillId="0" borderId="14" xfId="1" applyFont="1" applyBorder="1" applyAlignment="1">
      <alignment horizontal="center" wrapText="1"/>
    </xf>
    <xf numFmtId="0" fontId="6" fillId="0" borderId="31" xfId="1" applyFont="1" applyFill="1" applyBorder="1" applyAlignment="1">
      <alignment horizontal="center" wrapText="1"/>
    </xf>
    <xf numFmtId="0" fontId="6" fillId="0" borderId="13" xfId="1" applyFont="1" applyFill="1" applyBorder="1" applyAlignment="1">
      <alignment horizontal="center" wrapText="1"/>
    </xf>
    <xf numFmtId="0" fontId="6" fillId="0" borderId="22" xfId="1" applyFont="1" applyBorder="1" applyAlignment="1">
      <alignment horizontal="center" wrapText="1"/>
    </xf>
    <xf numFmtId="0" fontId="6" fillId="0" borderId="11" xfId="1" applyFont="1" applyBorder="1" applyAlignment="1">
      <alignment horizontal="center" wrapText="1"/>
    </xf>
    <xf numFmtId="0" fontId="6" fillId="0" borderId="36" xfId="1" applyFont="1" applyBorder="1" applyAlignment="1">
      <alignment horizontal="center"/>
    </xf>
    <xf numFmtId="0" fontId="6" fillId="0" borderId="37" xfId="1" applyFont="1" applyBorder="1" applyAlignment="1">
      <alignment horizontal="center"/>
    </xf>
    <xf numFmtId="0" fontId="6" fillId="2" borderId="30" xfId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0" fillId="0" borderId="0" xfId="0" applyAlignment="1"/>
    <xf numFmtId="0" fontId="6" fillId="0" borderId="0" xfId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38" xfId="1" applyFont="1" applyBorder="1" applyAlignment="1">
      <alignment horizontal="center"/>
    </xf>
    <xf numFmtId="0" fontId="1" fillId="0" borderId="21" xfId="1" applyFont="1" applyBorder="1" applyAlignment="1">
      <alignment horizontal="center" wrapText="1"/>
    </xf>
    <xf numFmtId="0" fontId="1" fillId="0" borderId="16" xfId="1" applyFont="1" applyBorder="1" applyAlignment="1">
      <alignment horizontal="center" wrapText="1"/>
    </xf>
    <xf numFmtId="0" fontId="6" fillId="0" borderId="20" xfId="1" applyFont="1" applyFill="1" applyBorder="1" applyAlignment="1">
      <alignment horizontal="center" wrapText="1"/>
    </xf>
    <xf numFmtId="0" fontId="6" fillId="2" borderId="19" xfId="1" applyFont="1" applyFill="1" applyBorder="1" applyAlignment="1">
      <alignment horizontal="center" wrapText="1"/>
    </xf>
    <xf numFmtId="0" fontId="6" fillId="2" borderId="9" xfId="1" applyFont="1" applyFill="1" applyBorder="1" applyAlignment="1">
      <alignment horizontal="center" wrapText="1"/>
    </xf>
    <xf numFmtId="0" fontId="6" fillId="0" borderId="19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0" fillId="0" borderId="0" xfId="0" applyAlignment="1">
      <alignment horizontal="right"/>
    </xf>
    <xf numFmtId="0" fontId="10" fillId="0" borderId="0" xfId="0" applyFont="1" applyFill="1" applyAlignment="1"/>
    <xf numFmtId="0" fontId="0" fillId="0" borderId="0" xfId="0" applyFill="1" applyAlignment="1"/>
    <xf numFmtId="0" fontId="14" fillId="0" borderId="28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28" xfId="0" applyFont="1" applyBorder="1" applyAlignment="1"/>
    <xf numFmtId="0" fontId="0" fillId="0" borderId="27" xfId="0" applyBorder="1" applyAlignment="1"/>
    <xf numFmtId="0" fontId="0" fillId="0" borderId="26" xfId="0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view="pageLayout" zoomScale="90" zoomScaleNormal="70" zoomScalePageLayoutView="90" workbookViewId="0">
      <selection activeCell="M34" sqref="M34"/>
    </sheetView>
  </sheetViews>
  <sheetFormatPr defaultColWidth="9.140625" defaultRowHeight="12.75" x14ac:dyDescent="0.2"/>
  <cols>
    <col min="1" max="1" width="6.85546875" style="1" customWidth="1"/>
    <col min="2" max="2" width="15.140625" style="1" customWidth="1"/>
    <col min="3" max="3" width="3" style="1" customWidth="1"/>
    <col min="4" max="4" width="8.42578125" style="1" customWidth="1"/>
    <col min="5" max="6" width="11.7109375" style="1" customWidth="1"/>
    <col min="7" max="7" width="13.140625" style="1" customWidth="1"/>
    <col min="8" max="8" width="13.28515625" style="1" customWidth="1"/>
    <col min="9" max="9" width="14.42578125" style="1" customWidth="1"/>
    <col min="10" max="10" width="13.140625" style="1" customWidth="1"/>
    <col min="11" max="12" width="15.28515625" style="1" customWidth="1"/>
    <col min="13" max="14" width="12.5703125" style="1" customWidth="1"/>
    <col min="15" max="16384" width="9.140625" style="1"/>
  </cols>
  <sheetData>
    <row r="1" spans="1:14" ht="18" customHeight="1" x14ac:dyDescent="0.25">
      <c r="A1" s="40"/>
      <c r="E1" s="103"/>
      <c r="F1" s="103"/>
      <c r="G1" s="103"/>
      <c r="H1" s="103"/>
      <c r="I1" s="41"/>
    </row>
    <row r="2" spans="1:14" ht="24" customHeight="1" x14ac:dyDescent="0.25">
      <c r="A2" s="40"/>
      <c r="G2" s="114"/>
      <c r="H2" s="114"/>
      <c r="I2" s="114"/>
    </row>
    <row r="3" spans="1:14" ht="19.899999999999999" customHeight="1" x14ac:dyDescent="0.35">
      <c r="A3" s="3" t="s">
        <v>26</v>
      </c>
      <c r="D3" s="39">
        <v>0</v>
      </c>
      <c r="G3" s="115"/>
      <c r="H3" s="116"/>
      <c r="I3" s="68"/>
      <c r="J3" s="2"/>
      <c r="K3" s="115" t="s">
        <v>25</v>
      </c>
      <c r="L3" s="125"/>
      <c r="M3" s="92">
        <v>42948</v>
      </c>
      <c r="N3" s="93"/>
    </row>
    <row r="4" spans="1:14" ht="19.899999999999999" customHeight="1" x14ac:dyDescent="0.45">
      <c r="A4" s="3" t="s">
        <v>24</v>
      </c>
      <c r="C4" s="38"/>
      <c r="D4" s="38">
        <v>0</v>
      </c>
      <c r="E4" s="38"/>
      <c r="F4" s="38"/>
      <c r="G4" s="96" t="s">
        <v>68</v>
      </c>
      <c r="H4" s="97"/>
      <c r="I4" s="94" t="s">
        <v>70</v>
      </c>
      <c r="J4" s="95"/>
    </row>
    <row r="5" spans="1:14" ht="19.899999999999999" customHeight="1" x14ac:dyDescent="0.2">
      <c r="A5" s="1" t="s">
        <v>23</v>
      </c>
      <c r="C5" s="38"/>
      <c r="D5" s="38">
        <v>0</v>
      </c>
      <c r="E5" s="38"/>
      <c r="F5" s="38"/>
      <c r="G5" s="2"/>
      <c r="H5" s="2"/>
      <c r="I5" s="2"/>
      <c r="J5" s="2"/>
      <c r="K5" s="2" t="s">
        <v>22</v>
      </c>
      <c r="L5" s="2"/>
      <c r="N5" s="67">
        <v>0</v>
      </c>
    </row>
    <row r="6" spans="1:14" ht="19.899999999999999" customHeight="1" x14ac:dyDescent="0.2">
      <c r="A6" s="1" t="s">
        <v>21</v>
      </c>
      <c r="B6" s="38"/>
      <c r="C6" s="38"/>
      <c r="D6" s="37">
        <v>0</v>
      </c>
      <c r="E6" s="36"/>
      <c r="G6" s="2"/>
      <c r="H6" s="2"/>
      <c r="I6" s="2"/>
      <c r="J6" s="2"/>
      <c r="K6" s="2" t="s">
        <v>20</v>
      </c>
      <c r="L6" s="2"/>
      <c r="N6" s="67">
        <v>0</v>
      </c>
    </row>
    <row r="7" spans="1:14" ht="19.899999999999999" customHeight="1" x14ac:dyDescent="0.2">
      <c r="A7" s="35" t="s">
        <v>19</v>
      </c>
      <c r="B7" s="34"/>
      <c r="C7" s="34"/>
      <c r="D7" s="34">
        <v>0</v>
      </c>
      <c r="G7" s="2"/>
      <c r="H7" s="2"/>
      <c r="I7" s="2"/>
      <c r="J7" s="2"/>
      <c r="K7" s="2" t="s">
        <v>18</v>
      </c>
      <c r="L7" s="2"/>
      <c r="N7" s="67">
        <v>0</v>
      </c>
    </row>
    <row r="8" spans="1:14" ht="19.899999999999999" customHeight="1" x14ac:dyDescent="0.2"/>
    <row r="9" spans="1:14" ht="15" customHeight="1" x14ac:dyDescent="0.2">
      <c r="A9" s="2"/>
      <c r="B9" s="2"/>
      <c r="C9" s="2"/>
      <c r="D9" s="2"/>
    </row>
    <row r="10" spans="1:14" ht="9.6" customHeight="1" x14ac:dyDescent="0.2">
      <c r="A10" s="2"/>
      <c r="B10" s="2"/>
      <c r="C10" s="2"/>
      <c r="D10" s="2"/>
    </row>
    <row r="11" spans="1:14" ht="15" customHeight="1" x14ac:dyDescent="0.2">
      <c r="A11" s="2"/>
      <c r="B11" s="2"/>
      <c r="C11" s="2"/>
      <c r="D11" s="2"/>
    </row>
    <row r="12" spans="1:14" ht="19.899999999999999" customHeight="1" x14ac:dyDescent="0.2">
      <c r="A12" s="3"/>
      <c r="B12" s="2"/>
      <c r="C12" s="2"/>
      <c r="D12" s="2"/>
    </row>
    <row r="13" spans="1:14" ht="19.899999999999999" customHeight="1" x14ac:dyDescent="0.25">
      <c r="B13" s="9"/>
      <c r="G13" s="2"/>
      <c r="H13" s="2"/>
      <c r="I13" s="2"/>
      <c r="K13" s="61">
        <v>2</v>
      </c>
      <c r="L13" s="58">
        <f>+K13/12</f>
        <v>0.16666666666666666</v>
      </c>
    </row>
    <row r="14" spans="1:14" ht="19.899999999999999" customHeight="1" x14ac:dyDescent="0.25">
      <c r="B14" s="9"/>
      <c r="E14" s="70" t="s">
        <v>30</v>
      </c>
      <c r="F14" s="70" t="s">
        <v>31</v>
      </c>
      <c r="G14" s="70" t="s">
        <v>32</v>
      </c>
      <c r="H14" s="70" t="s">
        <v>33</v>
      </c>
      <c r="I14" s="70" t="s">
        <v>34</v>
      </c>
      <c r="J14" s="70" t="s">
        <v>37</v>
      </c>
      <c r="K14" s="70" t="s">
        <v>35</v>
      </c>
      <c r="L14" s="71" t="s">
        <v>36</v>
      </c>
      <c r="M14" s="71" t="s">
        <v>45</v>
      </c>
      <c r="N14" s="71" t="s">
        <v>46</v>
      </c>
    </row>
    <row r="15" spans="1:14" ht="18.75" customHeight="1" thickBot="1" x14ac:dyDescent="0.3">
      <c r="A15" s="33"/>
      <c r="B15" s="32"/>
      <c r="C15" s="32"/>
      <c r="D15" s="32"/>
      <c r="E15" s="69"/>
      <c r="F15" s="110" t="s">
        <v>17</v>
      </c>
      <c r="G15" s="110"/>
      <c r="H15" s="111"/>
      <c r="I15" s="117" t="s">
        <v>16</v>
      </c>
      <c r="J15" s="110"/>
      <c r="K15" s="110"/>
      <c r="L15" s="111"/>
      <c r="M15" s="98" t="s">
        <v>42</v>
      </c>
      <c r="N15" s="99"/>
    </row>
    <row r="16" spans="1:14" ht="12.75" customHeight="1" x14ac:dyDescent="0.2">
      <c r="A16" s="31" t="s">
        <v>15</v>
      </c>
      <c r="B16" s="30"/>
      <c r="C16" s="29"/>
      <c r="D16" s="29"/>
      <c r="E16" s="112" t="s">
        <v>27</v>
      </c>
      <c r="F16" s="104"/>
      <c r="G16" s="106"/>
      <c r="H16" s="108" t="s">
        <v>40</v>
      </c>
      <c r="I16" s="118"/>
      <c r="J16" s="120"/>
      <c r="K16" s="123" t="s">
        <v>41</v>
      </c>
      <c r="L16" s="121" t="s">
        <v>39</v>
      </c>
      <c r="M16" s="100" t="s">
        <v>43</v>
      </c>
      <c r="N16" s="100" t="s">
        <v>44</v>
      </c>
    </row>
    <row r="17" spans="1:14" ht="27.6" customHeight="1" x14ac:dyDescent="0.2">
      <c r="A17" s="28"/>
      <c r="B17" s="27"/>
      <c r="C17" s="26"/>
      <c r="D17" s="26"/>
      <c r="E17" s="113"/>
      <c r="F17" s="105"/>
      <c r="G17" s="107"/>
      <c r="H17" s="109"/>
      <c r="I17" s="119"/>
      <c r="J17" s="107"/>
      <c r="K17" s="124"/>
      <c r="L17" s="122"/>
      <c r="M17" s="101"/>
      <c r="N17" s="101"/>
    </row>
    <row r="18" spans="1:14" ht="16.899999999999999" customHeight="1" x14ac:dyDescent="0.2">
      <c r="A18" s="25"/>
      <c r="B18" s="24" t="s">
        <v>14</v>
      </c>
      <c r="C18" s="23"/>
      <c r="D18" s="23"/>
      <c r="E18" s="53" t="s">
        <v>28</v>
      </c>
      <c r="F18" s="20" t="s">
        <v>13</v>
      </c>
      <c r="G18" s="22" t="s">
        <v>12</v>
      </c>
      <c r="H18" s="21" t="s">
        <v>6</v>
      </c>
      <c r="I18" s="20" t="s">
        <v>13</v>
      </c>
      <c r="J18" s="19" t="s">
        <v>12</v>
      </c>
      <c r="K18" s="22" t="s">
        <v>6</v>
      </c>
      <c r="L18" s="55"/>
      <c r="M18" s="62" t="s">
        <v>6</v>
      </c>
      <c r="N18" s="62" t="s">
        <v>6</v>
      </c>
    </row>
    <row r="19" spans="1:14" s="10" customFormat="1" ht="19.899999999999999" customHeight="1" x14ac:dyDescent="0.25">
      <c r="A19" s="18">
        <v>5180</v>
      </c>
      <c r="B19" s="17" t="s">
        <v>11</v>
      </c>
      <c r="C19" s="11"/>
      <c r="D19" s="11"/>
      <c r="E19" s="54">
        <v>915000</v>
      </c>
      <c r="F19" s="42">
        <v>3604.87</v>
      </c>
      <c r="G19" s="43">
        <v>24312.39</v>
      </c>
      <c r="H19" s="44">
        <f t="shared" ref="H19:H24" si="0">SUM(F19:G19)</f>
        <v>27917.26</v>
      </c>
      <c r="I19" s="42">
        <v>8500</v>
      </c>
      <c r="J19" s="42">
        <v>48000</v>
      </c>
      <c r="K19" s="45">
        <f t="shared" ref="K19:K24" si="1">SUM(I19:J19)</f>
        <v>56500</v>
      </c>
      <c r="L19" s="60">
        <f t="shared" ref="L19:L24" si="2">K19/E19</f>
        <v>6.1748633879781419E-2</v>
      </c>
      <c r="M19" s="63"/>
      <c r="N19" s="63"/>
    </row>
    <row r="20" spans="1:14" s="10" customFormat="1" ht="19.899999999999999" customHeight="1" x14ac:dyDescent="0.25">
      <c r="A20" s="18">
        <v>5280</v>
      </c>
      <c r="B20" s="17" t="s">
        <v>10</v>
      </c>
      <c r="C20" s="11"/>
      <c r="D20" s="11"/>
      <c r="E20" s="54">
        <v>145000</v>
      </c>
      <c r="F20" s="42">
        <v>208.24</v>
      </c>
      <c r="G20" s="43">
        <v>1965.5</v>
      </c>
      <c r="H20" s="44">
        <f t="shared" si="0"/>
        <v>2173.7399999999998</v>
      </c>
      <c r="I20" s="42">
        <v>500</v>
      </c>
      <c r="J20" s="42">
        <v>4000</v>
      </c>
      <c r="K20" s="45">
        <f t="shared" si="1"/>
        <v>4500</v>
      </c>
      <c r="L20" s="60">
        <f t="shared" si="2"/>
        <v>3.1034482758620689E-2</v>
      </c>
      <c r="M20" s="63"/>
      <c r="N20" s="63"/>
    </row>
    <row r="21" spans="1:14" s="10" customFormat="1" ht="19.899999999999999" customHeight="1" x14ac:dyDescent="0.25">
      <c r="A21" s="13">
        <v>5380</v>
      </c>
      <c r="B21" s="17" t="s">
        <v>9</v>
      </c>
      <c r="C21" s="11"/>
      <c r="D21" s="11"/>
      <c r="E21" s="54">
        <v>170000</v>
      </c>
      <c r="F21" s="46">
        <v>140.46</v>
      </c>
      <c r="G21" s="48">
        <v>2618.25</v>
      </c>
      <c r="H21" s="49">
        <f t="shared" si="0"/>
        <v>2758.71</v>
      </c>
      <c r="I21" s="42">
        <v>280</v>
      </c>
      <c r="J21" s="42">
        <v>5200</v>
      </c>
      <c r="K21" s="45">
        <f t="shared" si="1"/>
        <v>5480</v>
      </c>
      <c r="L21" s="60">
        <f t="shared" si="2"/>
        <v>3.2235294117647056E-2</v>
      </c>
      <c r="M21" s="63"/>
      <c r="N21" s="63"/>
    </row>
    <row r="22" spans="1:14" s="10" customFormat="1" ht="19.899999999999999" customHeight="1" x14ac:dyDescent="0.25">
      <c r="A22" s="13">
        <v>7911</v>
      </c>
      <c r="B22" s="56" t="s">
        <v>29</v>
      </c>
      <c r="C22" s="57"/>
      <c r="D22" s="57"/>
      <c r="E22" s="54">
        <v>350000</v>
      </c>
      <c r="F22" s="46">
        <v>863.74</v>
      </c>
      <c r="G22" s="48">
        <v>3658.83</v>
      </c>
      <c r="H22" s="49">
        <f t="shared" si="0"/>
        <v>4522.57</v>
      </c>
      <c r="I22" s="42">
        <v>1600</v>
      </c>
      <c r="J22" s="42">
        <v>7200</v>
      </c>
      <c r="K22" s="45">
        <f t="shared" si="1"/>
        <v>8800</v>
      </c>
      <c r="L22" s="60">
        <f t="shared" si="2"/>
        <v>2.5142857142857144E-2</v>
      </c>
      <c r="M22" s="63"/>
      <c r="N22" s="63"/>
    </row>
    <row r="23" spans="1:14" s="10" customFormat="1" ht="19.899999999999999" customHeight="1" x14ac:dyDescent="0.25">
      <c r="A23" s="13">
        <v>7180</v>
      </c>
      <c r="B23" s="17" t="s">
        <v>8</v>
      </c>
      <c r="C23" s="11"/>
      <c r="D23" s="11"/>
      <c r="E23" s="54">
        <v>0.25</v>
      </c>
      <c r="F23" s="46"/>
      <c r="G23" s="48"/>
      <c r="H23" s="49">
        <f t="shared" si="0"/>
        <v>0</v>
      </c>
      <c r="I23" s="46"/>
      <c r="J23" s="47"/>
      <c r="K23" s="45">
        <f t="shared" si="1"/>
        <v>0</v>
      </c>
      <c r="L23" s="60">
        <f t="shared" si="2"/>
        <v>0</v>
      </c>
      <c r="M23" s="63"/>
      <c r="N23" s="63"/>
    </row>
    <row r="24" spans="1:14" s="10" customFormat="1" ht="21" customHeight="1" x14ac:dyDescent="0.25">
      <c r="A24" s="13">
        <v>8010</v>
      </c>
      <c r="B24" s="17" t="s">
        <v>7</v>
      </c>
      <c r="C24" s="11"/>
      <c r="D24" s="11"/>
      <c r="E24" s="54">
        <v>0.25</v>
      </c>
      <c r="F24" s="46"/>
      <c r="G24" s="48"/>
      <c r="H24" s="49">
        <f t="shared" si="0"/>
        <v>0</v>
      </c>
      <c r="I24" s="50"/>
      <c r="J24" s="51"/>
      <c r="K24" s="45">
        <f t="shared" si="1"/>
        <v>0</v>
      </c>
      <c r="L24" s="60">
        <f t="shared" si="2"/>
        <v>0</v>
      </c>
      <c r="M24" s="63"/>
      <c r="N24" s="63"/>
    </row>
    <row r="25" spans="1:14" s="10" customFormat="1" ht="21" customHeight="1" x14ac:dyDescent="0.25">
      <c r="A25" s="15"/>
      <c r="B25" s="17"/>
      <c r="C25" s="16"/>
      <c r="D25" s="14"/>
      <c r="E25" s="54"/>
      <c r="F25" s="46"/>
      <c r="G25" s="48"/>
      <c r="H25" s="49"/>
      <c r="I25" s="50"/>
      <c r="J25" s="51"/>
      <c r="K25" s="45"/>
      <c r="L25" s="60"/>
      <c r="M25" s="63"/>
      <c r="N25" s="63"/>
    </row>
    <row r="26" spans="1:14" s="10" customFormat="1" ht="19.899999999999999" customHeight="1" x14ac:dyDescent="0.25">
      <c r="A26" s="13"/>
      <c r="B26" s="12" t="s">
        <v>6</v>
      </c>
      <c r="C26" s="11"/>
      <c r="D26" s="11"/>
      <c r="E26" s="54">
        <f>SUM(E19:E25)</f>
        <v>1580000.5</v>
      </c>
      <c r="F26" s="50">
        <f t="shared" ref="F26:J26" si="3">SUM(F19:F25)</f>
        <v>4817.3099999999995</v>
      </c>
      <c r="G26" s="51">
        <f t="shared" si="3"/>
        <v>32554.97</v>
      </c>
      <c r="H26" s="49">
        <f t="shared" si="3"/>
        <v>37372.28</v>
      </c>
      <c r="I26" s="50">
        <f t="shared" si="3"/>
        <v>10880</v>
      </c>
      <c r="J26" s="50">
        <f t="shared" si="3"/>
        <v>64400</v>
      </c>
      <c r="K26" s="52">
        <f>SUM(I26:J26)</f>
        <v>75280</v>
      </c>
      <c r="L26" s="60">
        <f>K26/E26</f>
        <v>4.7645554542546029E-2</v>
      </c>
      <c r="M26" s="63">
        <f>SUM(M19:M25)</f>
        <v>0</v>
      </c>
      <c r="N26" s="63">
        <f>SUM(N19:N25)</f>
        <v>0</v>
      </c>
    </row>
    <row r="27" spans="1:14" ht="20.45" customHeight="1" x14ac:dyDescent="0.25">
      <c r="A27" s="3"/>
      <c r="E27" s="59"/>
      <c r="F27" s="58">
        <f>+F26/H26</f>
        <v>0.12890061831924624</v>
      </c>
      <c r="H27" s="2"/>
      <c r="I27" s="58">
        <f>+I26/K26</f>
        <v>0.14452709883103082</v>
      </c>
    </row>
    <row r="28" spans="1:14" s="4" customFormat="1" ht="21" customHeight="1" x14ac:dyDescent="0.2">
      <c r="A28" s="72"/>
      <c r="B28" s="73"/>
      <c r="C28" s="73"/>
      <c r="D28" s="73"/>
      <c r="E28" s="73"/>
      <c r="F28" s="73"/>
      <c r="G28" s="74"/>
      <c r="H28" s="73"/>
      <c r="I28" s="74"/>
      <c r="J28" s="73"/>
      <c r="K28" s="73"/>
    </row>
    <row r="29" spans="1:14" ht="21" customHeight="1" x14ac:dyDescent="0.2">
      <c r="A29" s="3"/>
      <c r="B29" s="4" t="s">
        <v>5</v>
      </c>
      <c r="H29" s="2"/>
    </row>
    <row r="30" spans="1:14" s="4" customFormat="1" ht="28.15" customHeight="1" x14ac:dyDescent="0.2">
      <c r="A30" s="6"/>
      <c r="B30" s="7"/>
      <c r="C30" s="7"/>
      <c r="D30" s="8"/>
      <c r="E30" s="102"/>
      <c r="F30" s="102"/>
      <c r="G30" s="7"/>
      <c r="H30" s="5"/>
      <c r="I30" s="7"/>
      <c r="J30" s="7"/>
      <c r="K30" s="7"/>
      <c r="L30" s="7"/>
    </row>
    <row r="31" spans="1:14" s="4" customFormat="1" ht="18" customHeight="1" x14ac:dyDescent="0.2">
      <c r="A31" s="6"/>
      <c r="B31" s="4" t="s">
        <v>4</v>
      </c>
      <c r="F31" s="4" t="s">
        <v>47</v>
      </c>
      <c r="G31" s="4" t="s">
        <v>78</v>
      </c>
      <c r="H31" s="5"/>
      <c r="I31" s="4" t="s">
        <v>3</v>
      </c>
      <c r="L31" s="4" t="s">
        <v>78</v>
      </c>
    </row>
    <row r="32" spans="1:14" s="4" customFormat="1" ht="17.649999999999999" customHeight="1" x14ac:dyDescent="0.2">
      <c r="A32" s="6"/>
      <c r="H32" s="5"/>
    </row>
    <row r="33" spans="1:14" s="4" customFormat="1" ht="18" customHeight="1" x14ac:dyDescent="0.2">
      <c r="A33" s="6"/>
      <c r="C33" s="86"/>
      <c r="D33" s="87" t="s">
        <v>2</v>
      </c>
      <c r="E33" s="86" t="s">
        <v>1</v>
      </c>
      <c r="F33" s="86"/>
      <c r="G33" s="86"/>
      <c r="H33" s="73"/>
      <c r="I33" s="86"/>
      <c r="J33" s="86"/>
      <c r="K33" s="86"/>
      <c r="L33" s="86"/>
      <c r="M33" s="86"/>
      <c r="N33" s="86"/>
    </row>
    <row r="34" spans="1:14" s="4" customFormat="1" ht="18" customHeight="1" x14ac:dyDescent="0.2">
      <c r="A34" s="6"/>
      <c r="C34" s="86"/>
      <c r="D34" s="86"/>
      <c r="E34" s="86" t="s">
        <v>0</v>
      </c>
      <c r="F34" s="86"/>
      <c r="G34" s="86"/>
      <c r="H34" s="73"/>
      <c r="I34" s="86"/>
      <c r="J34" s="86"/>
      <c r="K34" s="86"/>
      <c r="L34" s="86"/>
      <c r="M34" s="86"/>
      <c r="N34" s="86"/>
    </row>
    <row r="35" spans="1:14" s="4" customFormat="1" ht="18" customHeight="1" x14ac:dyDescent="0.25">
      <c r="A35" s="6"/>
      <c r="C35" s="86"/>
      <c r="D35" s="86"/>
      <c r="E35" s="89" t="s">
        <v>83</v>
      </c>
      <c r="F35" s="90"/>
      <c r="G35" s="90"/>
      <c r="H35" s="91"/>
      <c r="I35" s="90"/>
      <c r="J35" s="90"/>
      <c r="K35" s="90"/>
      <c r="L35" s="88"/>
      <c r="M35" s="86"/>
      <c r="N35" s="86"/>
    </row>
    <row r="36" spans="1:14" x14ac:dyDescent="0.2">
      <c r="A36" s="3"/>
      <c r="H36" s="2"/>
    </row>
  </sheetData>
  <mergeCells count="21">
    <mergeCell ref="E30:F30"/>
    <mergeCell ref="E1:H1"/>
    <mergeCell ref="F16:F17"/>
    <mergeCell ref="G16:G17"/>
    <mergeCell ref="H16:H17"/>
    <mergeCell ref="F15:H15"/>
    <mergeCell ref="E16:E17"/>
    <mergeCell ref="G2:I2"/>
    <mergeCell ref="G3:H3"/>
    <mergeCell ref="I15:L15"/>
    <mergeCell ref="I16:I17"/>
    <mergeCell ref="J16:J17"/>
    <mergeCell ref="L16:L17"/>
    <mergeCell ref="K16:K17"/>
    <mergeCell ref="K3:L3"/>
    <mergeCell ref="M3:N3"/>
    <mergeCell ref="I4:J4"/>
    <mergeCell ref="G4:H4"/>
    <mergeCell ref="M15:N15"/>
    <mergeCell ref="M16:M17"/>
    <mergeCell ref="N16:N17"/>
  </mergeCells>
  <pageMargins left="0.02" right="0" top="0.3" bottom="0.5" header="0.25" footer="0"/>
  <pageSetup scale="82" orientation="landscape" r:id="rId1"/>
  <headerFooter alignWithMargins="0">
    <oddHeader xml:space="preserve">&amp;C&amp;"Arial,Bold"&amp;16Fresno Regional Workforce Development Board
 Special Project Monthly Financial Report&amp;R
</oddHeader>
    <oddFooter>&amp;L&amp;8Fresno Regional Workforce Development Board       &amp;10                             &amp;R&amp;8Form# FIS-011, revised 020222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T47"/>
  <sheetViews>
    <sheetView tabSelected="1" topLeftCell="A25" workbookViewId="0">
      <selection activeCell="O21" sqref="O21"/>
    </sheetView>
  </sheetViews>
  <sheetFormatPr defaultRowHeight="15" x14ac:dyDescent="0.25"/>
  <cols>
    <col min="1" max="1" width="4.7109375" customWidth="1"/>
  </cols>
  <sheetData>
    <row r="1" spans="1:20" ht="16.5" thickBot="1" x14ac:dyDescent="0.3">
      <c r="A1" s="130" t="s">
        <v>67</v>
      </c>
      <c r="B1" s="131"/>
      <c r="C1" s="131"/>
      <c r="D1" s="131"/>
      <c r="E1" s="131"/>
      <c r="F1" s="131"/>
      <c r="G1" s="131"/>
      <c r="H1" s="132"/>
    </row>
    <row r="2" spans="1:20" x14ac:dyDescent="0.25">
      <c r="B2" t="s">
        <v>69</v>
      </c>
      <c r="Q2" s="76"/>
      <c r="R2" s="76"/>
      <c r="S2" s="76"/>
      <c r="T2" s="76"/>
    </row>
    <row r="3" spans="1:20" x14ac:dyDescent="0.25">
      <c r="B3" s="65" t="s">
        <v>1</v>
      </c>
      <c r="G3" s="66"/>
      <c r="H3" s="66"/>
      <c r="I3" s="66"/>
      <c r="J3" s="64"/>
    </row>
    <row r="4" spans="1:20" x14ac:dyDescent="0.25">
      <c r="B4" t="s">
        <v>38</v>
      </c>
    </row>
    <row r="5" spans="1:20" ht="15.75" thickBot="1" x14ac:dyDescent="0.3">
      <c r="B5" t="s">
        <v>0</v>
      </c>
    </row>
    <row r="6" spans="1:20" ht="16.5" thickBot="1" x14ac:dyDescent="0.3">
      <c r="A6" s="128" t="s">
        <v>66</v>
      </c>
      <c r="B6" s="129"/>
      <c r="D6" s="81" t="s">
        <v>82</v>
      </c>
      <c r="E6" s="82"/>
      <c r="F6" s="82"/>
      <c r="G6" s="82"/>
      <c r="H6" s="82"/>
      <c r="I6" s="82"/>
      <c r="J6" s="82"/>
      <c r="K6" s="82"/>
      <c r="L6" s="82"/>
      <c r="M6" s="82"/>
      <c r="N6" s="83"/>
      <c r="O6" s="83"/>
      <c r="P6" s="84"/>
    </row>
    <row r="7" spans="1:20" x14ac:dyDescent="0.25">
      <c r="A7" s="77">
        <v>1</v>
      </c>
      <c r="B7" s="126" t="s">
        <v>48</v>
      </c>
      <c r="C7" s="127"/>
      <c r="D7" s="127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20" x14ac:dyDescent="0.25">
      <c r="A8" s="77"/>
      <c r="B8" s="76" t="s">
        <v>72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20" x14ac:dyDescent="0.25">
      <c r="A9" s="77"/>
      <c r="B9" s="76" t="s">
        <v>81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20" x14ac:dyDescent="0.25">
      <c r="A10" s="77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1:20" x14ac:dyDescent="0.25">
      <c r="A11" s="77">
        <v>2</v>
      </c>
      <c r="B11" s="76" t="s">
        <v>71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1:20" x14ac:dyDescent="0.25">
      <c r="A12" s="77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1:20" x14ac:dyDescent="0.25">
      <c r="A13" s="77">
        <v>3</v>
      </c>
      <c r="B13" s="78" t="s">
        <v>49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6"/>
      <c r="S13" s="76"/>
    </row>
    <row r="14" spans="1:20" x14ac:dyDescent="0.25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6"/>
      <c r="S14" s="76"/>
    </row>
    <row r="15" spans="1:20" x14ac:dyDescent="0.25">
      <c r="A15" s="77">
        <v>4</v>
      </c>
      <c r="B15" s="76" t="s">
        <v>52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1:20" x14ac:dyDescent="0.25">
      <c r="A16" s="77"/>
      <c r="B16" s="76" t="s">
        <v>76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1:19" x14ac:dyDescent="0.25">
      <c r="A17" s="77"/>
      <c r="B17" s="76" t="s">
        <v>80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ht="15.75" x14ac:dyDescent="0.25">
      <c r="A18" s="77"/>
      <c r="B18" s="79" t="s">
        <v>73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x14ac:dyDescent="0.25">
      <c r="A19" s="77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1:19" x14ac:dyDescent="0.25">
      <c r="A20" s="77">
        <v>5</v>
      </c>
      <c r="B20" s="76" t="s">
        <v>53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1:19" x14ac:dyDescent="0.25">
      <c r="A21" s="77"/>
      <c r="B21" s="80" t="s">
        <v>50</v>
      </c>
      <c r="C21" s="80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1:19" x14ac:dyDescent="0.25">
      <c r="A22" s="77"/>
      <c r="B22" s="80" t="s">
        <v>51</v>
      </c>
      <c r="C22" s="8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x14ac:dyDescent="0.25">
      <c r="A23" s="77"/>
      <c r="B23" s="80"/>
      <c r="C23" s="80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1:19" x14ac:dyDescent="0.25">
      <c r="A24" s="77">
        <v>6</v>
      </c>
      <c r="B24" s="78" t="s">
        <v>54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1:19" x14ac:dyDescent="0.25">
      <c r="A25" s="77"/>
      <c r="B25" s="78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1:19" x14ac:dyDescent="0.25">
      <c r="A26" s="77">
        <v>7</v>
      </c>
      <c r="B26" s="76" t="s">
        <v>55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1:19" x14ac:dyDescent="0.25">
      <c r="A27" s="77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1:19" x14ac:dyDescent="0.25">
      <c r="A28" s="77">
        <v>8</v>
      </c>
      <c r="B28" s="76" t="s">
        <v>56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1:19" x14ac:dyDescent="0.25">
      <c r="A29" s="77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1:19" x14ac:dyDescent="0.25">
      <c r="A30" s="77">
        <v>9</v>
      </c>
      <c r="B30" s="76" t="s">
        <v>57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1:19" x14ac:dyDescent="0.25">
      <c r="A31" s="77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1:19" x14ac:dyDescent="0.25">
      <c r="A32" s="77"/>
      <c r="B32" s="76" t="s">
        <v>58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</row>
    <row r="33" spans="1:19" x14ac:dyDescent="0.25">
      <c r="A33" s="77"/>
      <c r="B33" s="76" t="s">
        <v>59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1:19" ht="15.75" thickBot="1" x14ac:dyDescent="0.3">
      <c r="A34" s="77"/>
      <c r="B34" s="76" t="s">
        <v>60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1:19" ht="16.5" thickBot="1" x14ac:dyDescent="0.3">
      <c r="A35" s="77"/>
      <c r="B35" s="81" t="s">
        <v>79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5"/>
      <c r="O35" s="76"/>
      <c r="P35" s="76"/>
      <c r="Q35" s="76"/>
      <c r="R35" s="76"/>
      <c r="S35" s="76"/>
    </row>
    <row r="36" spans="1:19" x14ac:dyDescent="0.25">
      <c r="A36" s="77"/>
      <c r="B36" s="76" t="s">
        <v>61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1:19" x14ac:dyDescent="0.25">
      <c r="A37" s="77"/>
      <c r="B37" s="76" t="s">
        <v>62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1:19" x14ac:dyDescent="0.25">
      <c r="A38" s="77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1:19" x14ac:dyDescent="0.25">
      <c r="A39" s="77"/>
      <c r="B39" s="76" t="s">
        <v>63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1:19" x14ac:dyDescent="0.25">
      <c r="A40" s="77"/>
      <c r="B40" s="76" t="s">
        <v>65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1:19" x14ac:dyDescent="0.25">
      <c r="A41" s="77"/>
      <c r="B41" s="76" t="s">
        <v>64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1:19" x14ac:dyDescent="0.25">
      <c r="A42" s="77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1:19" x14ac:dyDescent="0.25">
      <c r="A43" s="77">
        <v>10</v>
      </c>
      <c r="B43" s="76" t="s">
        <v>74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1:19" x14ac:dyDescent="0.25">
      <c r="A44" s="77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1:19" x14ac:dyDescent="0.25">
      <c r="A45" s="77">
        <v>11</v>
      </c>
      <c r="B45" s="76" t="s">
        <v>75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1:19" x14ac:dyDescent="0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1:19" ht="18.75" x14ac:dyDescent="0.3">
      <c r="A47" s="76"/>
      <c r="B47" s="75" t="s">
        <v>77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6"/>
      <c r="P47" s="76"/>
      <c r="Q47" s="76"/>
      <c r="R47" s="76"/>
      <c r="S47" s="76"/>
    </row>
  </sheetData>
  <mergeCells count="3">
    <mergeCell ref="B7:D7"/>
    <mergeCell ref="A6:B6"/>
    <mergeCell ref="A1:H1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Special Proj MFR</vt:lpstr>
      <vt:lpstr>Instructions</vt:lpstr>
      <vt:lpstr>Instructions!Print_Area</vt:lpstr>
    </vt:vector>
  </TitlesOfParts>
  <Company>West Hills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Lemus, Dario</dc:creator>
  <cp:lastModifiedBy>Stephen DeWitt</cp:lastModifiedBy>
  <cp:lastPrinted>2017-08-03T16:43:10Z</cp:lastPrinted>
  <dcterms:created xsi:type="dcterms:W3CDTF">2016-09-30T23:32:32Z</dcterms:created>
  <dcterms:modified xsi:type="dcterms:W3CDTF">2022-02-02T21:01:04Z</dcterms:modified>
</cp:coreProperties>
</file>